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ET1.cec.eu.int\homes\057\konstae\Desktop\"/>
    </mc:Choice>
  </mc:AlternateContent>
  <bookViews>
    <workbookView xWindow="0" yWindow="0" windowWidth="25125" windowHeight="12300"/>
  </bookViews>
  <sheets>
    <sheet name="ANNEX 4 - EIC Accelerator Pilot" sheetId="10" r:id="rId1"/>
    <sheet name="Data" sheetId="1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0" l="1"/>
  <c r="G94" i="10"/>
  <c r="F94" i="10"/>
  <c r="E94" i="10"/>
  <c r="D94" i="10"/>
  <c r="E78" i="10"/>
  <c r="G55" i="10"/>
  <c r="C47" i="10"/>
  <c r="J11" i="10" l="1"/>
  <c r="J14" i="10" s="1"/>
  <c r="J16" i="10" s="1"/>
  <c r="D47" i="10"/>
  <c r="E47" i="10" s="1"/>
  <c r="C11" i="10"/>
  <c r="C14" i="10" s="1"/>
  <c r="C16" i="10" s="1"/>
  <c r="D11" i="10"/>
  <c r="D14" i="10" s="1"/>
  <c r="D16" i="10" s="1"/>
  <c r="E11" i="10"/>
  <c r="E14" i="10" s="1"/>
  <c r="E16" i="10" s="1"/>
  <c r="F11" i="10"/>
  <c r="F14" i="10" s="1"/>
  <c r="F16" i="10" s="1"/>
  <c r="G11" i="10"/>
  <c r="G56" i="10" s="1"/>
  <c r="H11" i="10"/>
  <c r="H14" i="10" s="1"/>
  <c r="H16" i="10" s="1"/>
  <c r="I11" i="10"/>
  <c r="I14" i="10" s="1"/>
  <c r="I16" i="10" s="1"/>
  <c r="B11" i="10"/>
  <c r="B14" i="10" s="1"/>
  <c r="B16" i="10" s="1"/>
  <c r="B45" i="10"/>
  <c r="B54" i="10" s="1"/>
  <c r="B53" i="10"/>
  <c r="C28" i="10"/>
  <c r="C52" i="10" s="1"/>
  <c r="D28" i="10"/>
  <c r="E28" i="10"/>
  <c r="F28" i="10"/>
  <c r="G28" i="10"/>
  <c r="H28" i="10"/>
  <c r="I28" i="10"/>
  <c r="J28" i="10"/>
  <c r="B52" i="10"/>
  <c r="J55" i="10"/>
  <c r="I55" i="10"/>
  <c r="H55" i="10"/>
  <c r="F55" i="10"/>
  <c r="E55" i="10"/>
  <c r="D55" i="10"/>
  <c r="C55" i="10"/>
  <c r="B55" i="10"/>
  <c r="J60" i="10"/>
  <c r="I60" i="10"/>
  <c r="H60" i="10"/>
  <c r="G60" i="10"/>
  <c r="F60" i="10"/>
  <c r="E60" i="10"/>
  <c r="D60" i="10"/>
  <c r="C60" i="10"/>
  <c r="B60" i="10"/>
  <c r="B31" i="10"/>
  <c r="B98" i="10"/>
  <c r="E56" i="10"/>
  <c r="C39" i="10"/>
  <c r="B39" i="10"/>
  <c r="J61" i="10"/>
  <c r="I61" i="10"/>
  <c r="H61" i="10"/>
  <c r="G61" i="10"/>
  <c r="F61" i="10"/>
  <c r="C31" i="10"/>
  <c r="B28" i="10"/>
  <c r="B57" i="10" l="1"/>
  <c r="B61" i="10"/>
  <c r="I56" i="10"/>
  <c r="J56" i="10"/>
  <c r="B56" i="10"/>
  <c r="F56" i="10"/>
  <c r="C56" i="10"/>
  <c r="H56" i="10"/>
  <c r="D56" i="10"/>
  <c r="C48" i="10"/>
  <c r="B59" i="10"/>
  <c r="B58" i="10"/>
  <c r="D53" i="10"/>
  <c r="D39" i="10"/>
  <c r="C53" i="10"/>
  <c r="G14" i="10"/>
  <c r="G16" i="10" s="1"/>
  <c r="E39" i="10" l="1"/>
  <c r="E53" i="10"/>
  <c r="D31" i="10"/>
  <c r="D52" i="10"/>
  <c r="D48" i="10"/>
  <c r="C45" i="10"/>
  <c r="F53" i="10" l="1"/>
  <c r="E48" i="10"/>
  <c r="E45" i="10" s="1"/>
  <c r="E54" i="10" s="1"/>
  <c r="D45" i="10"/>
  <c r="D54" i="10" s="1"/>
  <c r="E52" i="10"/>
  <c r="F52" i="10" s="1"/>
  <c r="G52" i="10" s="1"/>
  <c r="H52" i="10" s="1"/>
  <c r="I52" i="10" s="1"/>
  <c r="J52" i="10" s="1"/>
  <c r="E31" i="10"/>
  <c r="C54" i="10"/>
  <c r="C61" i="10"/>
  <c r="D59" i="10" l="1"/>
  <c r="D58" i="10"/>
  <c r="D57" i="10"/>
  <c r="F54" i="10"/>
  <c r="E58" i="10"/>
  <c r="E59" i="10"/>
  <c r="E61" i="10"/>
  <c r="D61" i="10"/>
  <c r="G53" i="10"/>
  <c r="C59" i="10"/>
  <c r="C58" i="10"/>
  <c r="C57" i="10"/>
  <c r="E57" i="10"/>
  <c r="G54" i="10" l="1"/>
  <c r="G57" i="10" s="1"/>
  <c r="F58" i="10"/>
  <c r="F59" i="10"/>
  <c r="F57" i="10"/>
  <c r="H53" i="10"/>
  <c r="I53" i="10" l="1"/>
  <c r="H54" i="10"/>
  <c r="G58" i="10"/>
  <c r="G59" i="10"/>
  <c r="J53" i="10" l="1"/>
  <c r="I54" i="10"/>
  <c r="H58" i="10"/>
  <c r="H59" i="10"/>
  <c r="H57" i="10"/>
  <c r="J54" i="10" l="1"/>
  <c r="J57" i="10" s="1"/>
  <c r="I59" i="10"/>
  <c r="I58" i="10"/>
  <c r="I57" i="10"/>
  <c r="J58" i="10" l="1"/>
  <c r="J59" i="10"/>
</calcChain>
</file>

<file path=xl/sharedStrings.xml><?xml version="1.0" encoding="utf-8"?>
<sst xmlns="http://schemas.openxmlformats.org/spreadsheetml/2006/main" count="163" uniqueCount="116">
  <si>
    <t>Forecast</t>
  </si>
  <si>
    <t xml:space="preserve">R&amp;D expenses </t>
  </si>
  <si>
    <t xml:space="preserve">Please, specify all the previous funding and equity history </t>
  </si>
  <si>
    <t xml:space="preserve">Public or private </t>
  </si>
  <si>
    <t>Date</t>
  </si>
  <si>
    <t>Total</t>
  </si>
  <si>
    <t>Information item</t>
  </si>
  <si>
    <t>Optional comment box</t>
  </si>
  <si>
    <t xml:space="preserve">Shareholder name </t>
  </si>
  <si>
    <t>Type</t>
  </si>
  <si>
    <t>Optional comment on investor type</t>
  </si>
  <si>
    <t xml:space="preserve">Amount of shares fully diluted </t>
  </si>
  <si>
    <t>Ownership % Fully-Diluted, as of application date</t>
  </si>
  <si>
    <t>% of voting rights, as of application date</t>
  </si>
  <si>
    <t>Forecasted % of voting rights, as of application date</t>
  </si>
  <si>
    <t xml:space="preserve">founder </t>
  </si>
  <si>
    <t>management team</t>
  </si>
  <si>
    <t>friends and family</t>
  </si>
  <si>
    <t>business angel</t>
  </si>
  <si>
    <t>family office (non-institutional investor)</t>
  </si>
  <si>
    <t>strategic/corporate investor</t>
  </si>
  <si>
    <t>venture capital fund</t>
  </si>
  <si>
    <t>private equity fund</t>
  </si>
  <si>
    <t>other institutional investor</t>
  </si>
  <si>
    <t>public investor</t>
  </si>
  <si>
    <t>employees stock option plan</t>
  </si>
  <si>
    <t>other</t>
  </si>
  <si>
    <t>External Debt as of application date</t>
  </si>
  <si>
    <t>Total cash balance as of application date</t>
  </si>
  <si>
    <t>Cash burn per month (as per last month)</t>
  </si>
  <si>
    <t>Net Income</t>
  </si>
  <si>
    <t>Cash and cash equivalents</t>
  </si>
  <si>
    <t>Accounts receivable</t>
  </si>
  <si>
    <t>Inventory</t>
  </si>
  <si>
    <t>Accounts payable</t>
  </si>
  <si>
    <t>Short-term debt</t>
  </si>
  <si>
    <t>Long-term debt</t>
  </si>
  <si>
    <t>P&amp;L</t>
  </si>
  <si>
    <t>CASHFLOWS</t>
  </si>
  <si>
    <t>BALANCE SHEET</t>
  </si>
  <si>
    <t>Revenues</t>
  </si>
  <si>
    <t>Gross Margin</t>
  </si>
  <si>
    <t>Other operational expenses</t>
  </si>
  <si>
    <t>EBITDA</t>
  </si>
  <si>
    <t>Interest</t>
  </si>
  <si>
    <t>Outstanding liabilities</t>
  </si>
  <si>
    <t>Equity</t>
  </si>
  <si>
    <t>EBT</t>
  </si>
  <si>
    <t>Taxes</t>
  </si>
  <si>
    <t>Property and Equipment</t>
  </si>
  <si>
    <t>Intangible assets</t>
  </si>
  <si>
    <t>Total assets</t>
  </si>
  <si>
    <t>of which</t>
  </si>
  <si>
    <t xml:space="preserve">Entities providing financing  </t>
  </si>
  <si>
    <t>Financing type (e.g. equity, convertible loan, debt, grant)</t>
  </si>
  <si>
    <t>Cashflows from operating activities (net)</t>
  </si>
  <si>
    <t>Cashflows from investing activities (net)</t>
  </si>
  <si>
    <t>Cashflows from financing activities (net)</t>
  </si>
  <si>
    <t>Proceeds from issuance of debt</t>
  </si>
  <si>
    <t>Repayment of debt</t>
  </si>
  <si>
    <t>Proceeds from issuance of equity</t>
  </si>
  <si>
    <t>Net increase/decrease in cash and cash equivalents</t>
  </si>
  <si>
    <t>Proceeds from grants</t>
  </si>
  <si>
    <t>Table 3 - Company financing history</t>
  </si>
  <si>
    <t>Table 4 - Company ownership and capital structure (Blended applicants only)</t>
  </si>
  <si>
    <t>Other assets</t>
  </si>
  <si>
    <t>Other liabilities</t>
  </si>
  <si>
    <t>Share capital</t>
  </si>
  <si>
    <t>Retained Earnings</t>
  </si>
  <si>
    <t>Other equity</t>
  </si>
  <si>
    <t>Gross Margin, %</t>
  </si>
  <si>
    <t>Selling, General and Administrative expenses</t>
  </si>
  <si>
    <t>Other revenues/expenses (including grants)</t>
  </si>
  <si>
    <t>Dividends</t>
  </si>
  <si>
    <t>EBITDA Margin, %</t>
  </si>
  <si>
    <t>Return on Equity, %</t>
  </si>
  <si>
    <t>Return on Capital Employed, %</t>
  </si>
  <si>
    <t>Debt-to-Equity ratio</t>
  </si>
  <si>
    <t>Cross-check: is the Balance Sheet balanced?</t>
  </si>
  <si>
    <t>Table 5 - Current financing round</t>
  </si>
  <si>
    <t>Grant amount requested</t>
  </si>
  <si>
    <t>Suggested post-money valuation</t>
  </si>
  <si>
    <t>Total financing needed</t>
  </si>
  <si>
    <t>Other financing - specify</t>
  </si>
  <si>
    <r>
      <t xml:space="preserve">Business metrics and ratios </t>
    </r>
    <r>
      <rPr>
        <b/>
        <i/>
        <sz val="12"/>
        <color theme="0"/>
        <rFont val="Calibri"/>
        <family val="2"/>
        <scheme val="minor"/>
      </rPr>
      <t>(please do not change formulas)</t>
    </r>
  </si>
  <si>
    <t>Total debt</t>
  </si>
  <si>
    <t>Total Equity</t>
  </si>
  <si>
    <t>N</t>
  </si>
  <si>
    <t>N+1</t>
  </si>
  <si>
    <t>N-1</t>
  </si>
  <si>
    <t>N+2</t>
  </si>
  <si>
    <t>N-2</t>
  </si>
  <si>
    <t>Actual (If applicable)</t>
  </si>
  <si>
    <t xml:space="preserve">Table 2 - Company up-to-date financial data </t>
  </si>
  <si>
    <t>Equity amount requested (if applicable)</t>
  </si>
  <si>
    <t>Amount, k€</t>
  </si>
  <si>
    <t>Implied valuation, k€ (if relevant)</t>
  </si>
  <si>
    <t>Comments</t>
  </si>
  <si>
    <t>equity</t>
  </si>
  <si>
    <t>convertible loan</t>
  </si>
  <si>
    <t>debt</t>
  </si>
  <si>
    <t>grant</t>
  </si>
  <si>
    <t>other (specify…)</t>
  </si>
  <si>
    <t>N (explain which year)</t>
  </si>
  <si>
    <t>Forecasted ownership % Fully-Diluted, 12 months from application date</t>
  </si>
  <si>
    <t>N+3</t>
  </si>
  <si>
    <t>Break-even (operating cashflows)</t>
  </si>
  <si>
    <t>N+4</t>
  </si>
  <si>
    <t>N+5</t>
  </si>
  <si>
    <t>N+6</t>
  </si>
  <si>
    <t xml:space="preserve">Value, k€ </t>
  </si>
  <si>
    <r>
      <t xml:space="preserve">Table 1 - Simplified financials, k€ - </t>
    </r>
    <r>
      <rPr>
        <i/>
        <sz val="14"/>
        <color theme="1"/>
        <rFont val="Calibri"/>
        <family val="2"/>
        <scheme val="minor"/>
      </rPr>
      <t>Please fill in with figures for your company. The figures below are illustrative. You may use the formulas provided to accelerate data input</t>
    </r>
  </si>
  <si>
    <t>Entity type</t>
  </si>
  <si>
    <t>Private</t>
  </si>
  <si>
    <t>Public</t>
  </si>
  <si>
    <t>Shareholder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</si>
</sst>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595959"/>
      <name val="Times New Roman"/>
      <family val="1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2" fillId="0" borderId="4" xfId="0" applyFont="1" applyBorder="1"/>
    <xf numFmtId="0" fontId="0" fillId="0" borderId="0" xfId="0" applyFont="1"/>
    <xf numFmtId="0" fontId="2" fillId="0" borderId="5" xfId="0" applyFont="1" applyBorder="1"/>
    <xf numFmtId="0" fontId="2" fillId="0" borderId="6" xfId="0" applyFont="1" applyBorder="1"/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2" fillId="0" borderId="15" xfId="0" applyFont="1" applyBorder="1"/>
    <xf numFmtId="0" fontId="0" fillId="0" borderId="16" xfId="0" applyFont="1" applyBorder="1"/>
    <xf numFmtId="0" fontId="0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indent="1"/>
    </xf>
    <xf numFmtId="0" fontId="0" fillId="0" borderId="1" xfId="0" applyFont="1" applyBorder="1"/>
    <xf numFmtId="9" fontId="0" fillId="0" borderId="5" xfId="0" applyNumberFormat="1" applyFont="1" applyBorder="1"/>
    <xf numFmtId="9" fontId="0" fillId="0" borderId="6" xfId="0" applyNumberFormat="1" applyFont="1" applyBorder="1"/>
    <xf numFmtId="164" fontId="0" fillId="0" borderId="5" xfId="0" applyNumberFormat="1" applyFont="1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22" xfId="0" applyFont="1" applyFill="1" applyBorder="1"/>
    <xf numFmtId="0" fontId="0" fillId="2" borderId="27" xfId="0" applyFont="1" applyFill="1" applyBorder="1"/>
    <xf numFmtId="0" fontId="5" fillId="0" borderId="4" xfId="0" applyFont="1" applyBorder="1"/>
    <xf numFmtId="0" fontId="5" fillId="0" borderId="7" xfId="0" applyFont="1" applyBorder="1"/>
    <xf numFmtId="0" fontId="7" fillId="3" borderId="0" xfId="0" applyFont="1" applyFill="1"/>
    <xf numFmtId="0" fontId="4" fillId="0" borderId="0" xfId="0" applyFont="1"/>
    <xf numFmtId="9" fontId="0" fillId="0" borderId="29" xfId="0" applyNumberFormat="1" applyFont="1" applyBorder="1"/>
    <xf numFmtId="0" fontId="0" fillId="0" borderId="25" xfId="0" applyFont="1" applyBorder="1"/>
    <xf numFmtId="9" fontId="0" fillId="0" borderId="26" xfId="0" applyNumberFormat="1" applyFont="1" applyBorder="1"/>
    <xf numFmtId="1" fontId="0" fillId="0" borderId="6" xfId="0" applyNumberFormat="1" applyFont="1" applyBorder="1"/>
    <xf numFmtId="0" fontId="9" fillId="0" borderId="28" xfId="0" applyFont="1" applyBorder="1"/>
    <xf numFmtId="0" fontId="7" fillId="3" borderId="11" xfId="0" applyFont="1" applyFill="1" applyBorder="1"/>
    <xf numFmtId="0" fontId="10" fillId="2" borderId="14" xfId="0" applyFont="1" applyFill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0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/>
    <xf numFmtId="0" fontId="13" fillId="0" borderId="0" xfId="0" applyFont="1"/>
    <xf numFmtId="0" fontId="11" fillId="0" borderId="0" xfId="0" applyFont="1" applyFill="1"/>
    <xf numFmtId="0" fontId="13" fillId="0" borderId="0" xfId="0" applyFont="1" applyFill="1"/>
    <xf numFmtId="0" fontId="6" fillId="4" borderId="1" xfId="0" applyFont="1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6" fillId="4" borderId="4" xfId="0" applyFont="1" applyFill="1" applyBorder="1"/>
    <xf numFmtId="0" fontId="7" fillId="4" borderId="5" xfId="0" applyFont="1" applyFill="1" applyBorder="1"/>
    <xf numFmtId="0" fontId="6" fillId="4" borderId="20" xfId="0" applyFont="1" applyFill="1" applyBorder="1"/>
    <xf numFmtId="0" fontId="0" fillId="5" borderId="23" xfId="0" applyFill="1" applyBorder="1"/>
    <xf numFmtId="0" fontId="0" fillId="5" borderId="24" xfId="0" applyFill="1" applyBorder="1"/>
    <xf numFmtId="0" fontId="6" fillId="4" borderId="17" xfId="0" applyFont="1" applyFill="1" applyBorder="1"/>
    <xf numFmtId="0" fontId="6" fillId="4" borderId="18" xfId="0" applyFont="1" applyFill="1" applyBorder="1"/>
    <xf numFmtId="0" fontId="6" fillId="4" borderId="19" xfId="0" applyFont="1" applyFill="1" applyBorder="1"/>
    <xf numFmtId="0" fontId="6" fillId="4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2" xfId="0" applyFont="1" applyFill="1" applyBorder="1"/>
    <xf numFmtId="0" fontId="6" fillId="4" borderId="3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14" fillId="0" borderId="10" xfId="0" applyFont="1" applyBorder="1"/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5" fillId="4" borderId="2" xfId="0" applyFont="1" applyFill="1" applyBorder="1" applyAlignment="1">
      <alignment horizontal="center" wrapText="1"/>
    </xf>
    <xf numFmtId="0" fontId="1" fillId="0" borderId="0" xfId="0" applyFont="1"/>
    <xf numFmtId="0" fontId="15" fillId="4" borderId="1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justify" vertic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XFD102"/>
  <sheetViews>
    <sheetView tabSelected="1" topLeftCell="A63" zoomScale="85" zoomScaleNormal="85" workbookViewId="0">
      <selection activeCell="A80" sqref="A80"/>
    </sheetView>
  </sheetViews>
  <sheetFormatPr defaultRowHeight="15.75" x14ac:dyDescent="0.25"/>
  <cols>
    <col min="1" max="1" width="42" customWidth="1"/>
    <col min="2" max="2" width="23.375" customWidth="1"/>
    <col min="3" max="3" width="23.5" customWidth="1"/>
    <col min="4" max="4" width="26.625" customWidth="1"/>
    <col min="5" max="5" width="16.75" customWidth="1"/>
    <col min="6" max="6" width="20.125" customWidth="1"/>
    <col min="7" max="7" width="19.625" customWidth="1"/>
    <col min="8" max="8" width="18.875" customWidth="1"/>
    <col min="9" max="9" width="17.75" customWidth="1"/>
    <col min="10" max="10" width="18.75" customWidth="1"/>
  </cols>
  <sheetData>
    <row r="2" spans="1:16384" s="54" customFormat="1" ht="18.75" x14ac:dyDescent="0.3">
      <c r="A2" s="53" t="s">
        <v>111</v>
      </c>
    </row>
    <row r="3" spans="1:16384" ht="16.5" thickBot="1" x14ac:dyDescent="0.3">
      <c r="A3" s="1"/>
    </row>
    <row r="4" spans="1:16384" ht="16.5" thickBot="1" x14ac:dyDescent="0.3">
      <c r="B4" s="80" t="s">
        <v>92</v>
      </c>
      <c r="C4" s="81"/>
      <c r="D4" s="81"/>
      <c r="E4" s="81" t="s">
        <v>0</v>
      </c>
      <c r="F4" s="81"/>
      <c r="G4" s="81"/>
      <c r="H4" s="81"/>
      <c r="I4" s="81"/>
      <c r="J4" s="82"/>
    </row>
    <row r="5" spans="1:16384" s="40" customFormat="1" x14ac:dyDescent="0.25">
      <c r="A5" s="57" t="s">
        <v>37</v>
      </c>
      <c r="B5" s="58" t="s">
        <v>91</v>
      </c>
      <c r="C5" s="58" t="s">
        <v>89</v>
      </c>
      <c r="D5" s="58" t="s">
        <v>103</v>
      </c>
      <c r="E5" s="58" t="s">
        <v>88</v>
      </c>
      <c r="F5" s="58" t="s">
        <v>90</v>
      </c>
      <c r="G5" s="58" t="s">
        <v>105</v>
      </c>
      <c r="H5" s="58" t="s">
        <v>107</v>
      </c>
      <c r="I5" s="58" t="s">
        <v>108</v>
      </c>
      <c r="J5" s="59" t="s">
        <v>109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6384" x14ac:dyDescent="0.25">
      <c r="A6" s="2" t="s">
        <v>40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6384" x14ac:dyDescent="0.25">
      <c r="A7" s="10" t="s">
        <v>41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</row>
    <row r="8" spans="1:16384" x14ac:dyDescent="0.25">
      <c r="A8" s="2" t="s">
        <v>71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6384" x14ac:dyDescent="0.25">
      <c r="A9" s="2" t="s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6384" x14ac:dyDescent="0.25">
      <c r="A10" s="2" t="s">
        <v>42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6384" x14ac:dyDescent="0.25">
      <c r="A11" s="10" t="s">
        <v>43</v>
      </c>
      <c r="B11" s="12">
        <f>B7+SUM(B8:B10)</f>
        <v>0</v>
      </c>
      <c r="C11" s="12">
        <f t="shared" ref="C11:J11" si="0">C7+SUM(C8:C10)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3">
        <f t="shared" si="0"/>
        <v>0</v>
      </c>
    </row>
    <row r="12" spans="1:16384" x14ac:dyDescent="0.25">
      <c r="A12" s="2" t="s">
        <v>44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6384" x14ac:dyDescent="0.25">
      <c r="A13" s="2" t="s">
        <v>72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6384" x14ac:dyDescent="0.25">
      <c r="A14" s="10" t="s">
        <v>47</v>
      </c>
      <c r="B14" s="12">
        <f>B11+SUM(B12:B13)</f>
        <v>0</v>
      </c>
      <c r="C14" s="12">
        <f t="shared" ref="C14:J14" si="1">C11+SUM(C12:C13)</f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3">
        <f t="shared" si="1"/>
        <v>0</v>
      </c>
    </row>
    <row r="15" spans="1:16384" x14ac:dyDescent="0.25">
      <c r="A15" s="2" t="s">
        <v>48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6384" x14ac:dyDescent="0.25">
      <c r="A16" s="10" t="s">
        <v>30</v>
      </c>
      <c r="B16" s="12">
        <f>B14+B15</f>
        <v>0</v>
      </c>
      <c r="C16" s="12">
        <f t="shared" ref="C16:J16" si="2">C14+C15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3">
        <f t="shared" si="2"/>
        <v>0</v>
      </c>
    </row>
    <row r="17" spans="1:16384" ht="16.5" thickBot="1" x14ac:dyDescent="0.3">
      <c r="A17" s="2"/>
      <c r="B17" s="3"/>
      <c r="C17" s="3"/>
      <c r="D17" s="3"/>
      <c r="E17" s="3"/>
      <c r="F17" s="3"/>
      <c r="G17" s="3"/>
      <c r="H17" s="3"/>
      <c r="I17" s="3"/>
      <c r="J17" s="4"/>
    </row>
    <row r="18" spans="1:16384" s="40" customFormat="1" x14ac:dyDescent="0.25">
      <c r="A18" s="60" t="s">
        <v>38</v>
      </c>
      <c r="B18" s="61" t="s">
        <v>91</v>
      </c>
      <c r="C18" s="61" t="s">
        <v>89</v>
      </c>
      <c r="D18" s="61" t="s">
        <v>87</v>
      </c>
      <c r="E18" s="61" t="s">
        <v>88</v>
      </c>
      <c r="F18" s="58" t="s">
        <v>90</v>
      </c>
      <c r="G18" s="58" t="s">
        <v>105</v>
      </c>
      <c r="H18" s="58" t="s">
        <v>107</v>
      </c>
      <c r="I18" s="58" t="s">
        <v>108</v>
      </c>
      <c r="J18" s="59" t="s">
        <v>109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1:16384" x14ac:dyDescent="0.25">
      <c r="A19" s="10" t="s">
        <v>55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</row>
    <row r="20" spans="1:16384" x14ac:dyDescent="0.25">
      <c r="A20" s="10" t="s">
        <v>56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1:16384" x14ac:dyDescent="0.25">
      <c r="A21" s="10" t="s">
        <v>57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1:16384" x14ac:dyDescent="0.25">
      <c r="A22" s="24" t="s">
        <v>52</v>
      </c>
      <c r="B22" s="3"/>
      <c r="C22" s="3"/>
      <c r="D22" s="3"/>
      <c r="E22" s="3"/>
      <c r="F22" s="3"/>
      <c r="G22" s="3"/>
      <c r="H22" s="3"/>
      <c r="I22" s="3"/>
      <c r="J22" s="3"/>
    </row>
    <row r="23" spans="1:16384" x14ac:dyDescent="0.25">
      <c r="A23" s="26" t="s">
        <v>62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6384" x14ac:dyDescent="0.25">
      <c r="A24" s="26" t="s">
        <v>58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6384" x14ac:dyDescent="0.25">
      <c r="A25" s="26" t="s">
        <v>59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6384" x14ac:dyDescent="0.25">
      <c r="A26" s="26" t="s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6384" x14ac:dyDescent="0.25">
      <c r="A27" s="26" t="s">
        <v>73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6384" x14ac:dyDescent="0.25">
      <c r="A28" s="10" t="s">
        <v>61</v>
      </c>
      <c r="B28" s="12">
        <f>SUM(B19:B21)</f>
        <v>0</v>
      </c>
      <c r="C28" s="12">
        <f t="shared" ref="C28:J28" si="3">SUM(C19:C21)</f>
        <v>0</v>
      </c>
      <c r="D28" s="12">
        <f t="shared" si="3"/>
        <v>0</v>
      </c>
      <c r="E28" s="12">
        <f t="shared" si="3"/>
        <v>0</v>
      </c>
      <c r="F28" s="12">
        <f t="shared" si="3"/>
        <v>0</v>
      </c>
      <c r="G28" s="12">
        <f t="shared" si="3"/>
        <v>0</v>
      </c>
      <c r="H28" s="12">
        <f t="shared" si="3"/>
        <v>0</v>
      </c>
      <c r="I28" s="12">
        <f t="shared" si="3"/>
        <v>0</v>
      </c>
      <c r="J28" s="13">
        <f t="shared" si="3"/>
        <v>0</v>
      </c>
    </row>
    <row r="29" spans="1:16384" x14ac:dyDescent="0.25">
      <c r="A29" s="2"/>
      <c r="B29" s="3"/>
      <c r="C29" s="3"/>
      <c r="D29" s="3"/>
      <c r="E29" s="3"/>
      <c r="F29" s="3"/>
      <c r="G29" s="3"/>
      <c r="H29" s="3"/>
      <c r="I29" s="3"/>
      <c r="J29" s="4"/>
    </row>
    <row r="30" spans="1:16384" s="40" customFormat="1" x14ac:dyDescent="0.25">
      <c r="A30" s="60" t="s">
        <v>39</v>
      </c>
      <c r="B30" s="61" t="s">
        <v>91</v>
      </c>
      <c r="C30" s="61" t="s">
        <v>89</v>
      </c>
      <c r="D30" s="61" t="s">
        <v>87</v>
      </c>
      <c r="E30" s="61" t="s">
        <v>88</v>
      </c>
      <c r="F30"/>
      <c r="G30"/>
      <c r="H30"/>
      <c r="I30"/>
      <c r="J30" s="3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pans="1:16384" x14ac:dyDescent="0.25">
      <c r="A31" s="23" t="s">
        <v>51</v>
      </c>
      <c r="B31" s="12">
        <f>SUM(B33:B38)</f>
        <v>0</v>
      </c>
      <c r="C31" s="12">
        <f t="shared" ref="C31:E31" si="4">SUM(C33:C38)</f>
        <v>0</v>
      </c>
      <c r="D31" s="12">
        <f t="shared" si="4"/>
        <v>0</v>
      </c>
      <c r="E31" s="12">
        <f t="shared" si="4"/>
        <v>0</v>
      </c>
      <c r="J31" s="35"/>
    </row>
    <row r="32" spans="1:16384" x14ac:dyDescent="0.25">
      <c r="A32" s="24" t="s">
        <v>52</v>
      </c>
      <c r="B32" s="12"/>
      <c r="C32" s="12"/>
      <c r="D32" s="12"/>
      <c r="E32" s="12"/>
      <c r="J32" s="35"/>
    </row>
    <row r="33" spans="1:10" x14ac:dyDescent="0.25">
      <c r="A33" s="25" t="s">
        <v>31</v>
      </c>
      <c r="B33" s="3">
        <v>0</v>
      </c>
      <c r="C33" s="3">
        <v>0</v>
      </c>
      <c r="D33" s="3">
        <v>0</v>
      </c>
      <c r="E33" s="3">
        <v>0</v>
      </c>
      <c r="J33" s="35"/>
    </row>
    <row r="34" spans="1:10" x14ac:dyDescent="0.25">
      <c r="A34" s="25" t="s">
        <v>33</v>
      </c>
      <c r="B34" s="3">
        <v>0</v>
      </c>
      <c r="C34" s="3">
        <v>0</v>
      </c>
      <c r="D34" s="3">
        <v>0</v>
      </c>
      <c r="E34" s="3">
        <v>0</v>
      </c>
      <c r="J34" s="35"/>
    </row>
    <row r="35" spans="1:10" x14ac:dyDescent="0.25">
      <c r="A35" s="25" t="s">
        <v>32</v>
      </c>
      <c r="B35" s="3">
        <v>0</v>
      </c>
      <c r="C35" s="3">
        <v>0</v>
      </c>
      <c r="D35" s="3">
        <v>0</v>
      </c>
      <c r="E35" s="3">
        <v>0</v>
      </c>
      <c r="J35" s="35"/>
    </row>
    <row r="36" spans="1:10" x14ac:dyDescent="0.25">
      <c r="A36" s="25" t="s">
        <v>49</v>
      </c>
      <c r="B36" s="3">
        <v>0</v>
      </c>
      <c r="C36" s="3">
        <v>0</v>
      </c>
      <c r="D36" s="3">
        <v>0</v>
      </c>
      <c r="E36" s="3">
        <v>0</v>
      </c>
      <c r="J36" s="35"/>
    </row>
    <row r="37" spans="1:10" x14ac:dyDescent="0.25">
      <c r="A37" s="25" t="s">
        <v>50</v>
      </c>
      <c r="B37" s="3">
        <v>0</v>
      </c>
      <c r="C37" s="3">
        <v>0</v>
      </c>
      <c r="D37" s="3">
        <v>0</v>
      </c>
      <c r="E37" s="3">
        <v>0</v>
      </c>
      <c r="J37" s="35"/>
    </row>
    <row r="38" spans="1:10" x14ac:dyDescent="0.25">
      <c r="A38" s="25" t="s">
        <v>65</v>
      </c>
      <c r="B38" s="3">
        <v>0</v>
      </c>
      <c r="C38" s="3">
        <v>0</v>
      </c>
      <c r="D38" s="3">
        <v>0</v>
      </c>
      <c r="E38" s="3">
        <v>0</v>
      </c>
      <c r="J38" s="35"/>
    </row>
    <row r="39" spans="1:10" x14ac:dyDescent="0.25">
      <c r="A39" s="10" t="s">
        <v>45</v>
      </c>
      <c r="B39" s="12">
        <f>SUM(B41:B44)</f>
        <v>0</v>
      </c>
      <c r="C39" s="12">
        <f t="shared" ref="C39:E39" si="5">SUM(C41:C44)</f>
        <v>0</v>
      </c>
      <c r="D39" s="12">
        <f t="shared" si="5"/>
        <v>0</v>
      </c>
      <c r="E39" s="12">
        <f t="shared" si="5"/>
        <v>0</v>
      </c>
      <c r="J39" s="35"/>
    </row>
    <row r="40" spans="1:10" x14ac:dyDescent="0.25">
      <c r="A40" s="24" t="s">
        <v>52</v>
      </c>
      <c r="B40" s="3"/>
      <c r="C40" s="3"/>
      <c r="D40" s="3"/>
      <c r="E40" s="3"/>
      <c r="J40" s="35"/>
    </row>
    <row r="41" spans="1:10" x14ac:dyDescent="0.25">
      <c r="A41" s="25" t="s">
        <v>34</v>
      </c>
      <c r="B41" s="5">
        <v>0</v>
      </c>
      <c r="C41" s="5">
        <v>0</v>
      </c>
      <c r="D41" s="5">
        <v>0</v>
      </c>
      <c r="E41" s="5">
        <v>0</v>
      </c>
      <c r="J41" s="35"/>
    </row>
    <row r="42" spans="1:10" x14ac:dyDescent="0.25">
      <c r="A42" s="25" t="s">
        <v>35</v>
      </c>
      <c r="B42" s="5">
        <v>0</v>
      </c>
      <c r="C42" s="5">
        <v>0</v>
      </c>
      <c r="D42" s="5">
        <v>0</v>
      </c>
      <c r="E42" s="5">
        <v>0</v>
      </c>
      <c r="J42" s="35"/>
    </row>
    <row r="43" spans="1:10" x14ac:dyDescent="0.25">
      <c r="A43" s="25" t="s">
        <v>36</v>
      </c>
      <c r="B43" s="5">
        <v>0</v>
      </c>
      <c r="C43" s="5">
        <v>0</v>
      </c>
      <c r="D43" s="5">
        <v>0</v>
      </c>
      <c r="E43" s="5">
        <v>0</v>
      </c>
      <c r="J43" s="35"/>
    </row>
    <row r="44" spans="1:10" x14ac:dyDescent="0.25">
      <c r="A44" s="27" t="s">
        <v>66</v>
      </c>
      <c r="B44" s="5">
        <v>0</v>
      </c>
      <c r="C44" s="5">
        <v>0</v>
      </c>
      <c r="D44" s="5">
        <v>0</v>
      </c>
      <c r="E44" s="5">
        <v>0</v>
      </c>
      <c r="J44" s="35"/>
    </row>
    <row r="45" spans="1:10" x14ac:dyDescent="0.25">
      <c r="A45" s="10" t="s">
        <v>46</v>
      </c>
      <c r="B45" s="12">
        <f>SUM(B47:B49)</f>
        <v>0</v>
      </c>
      <c r="C45" s="12">
        <f t="shared" ref="C45:E45" si="6">SUM(C47:C49)</f>
        <v>0</v>
      </c>
      <c r="D45" s="12">
        <f t="shared" si="6"/>
        <v>0</v>
      </c>
      <c r="E45" s="12">
        <f t="shared" si="6"/>
        <v>0</v>
      </c>
      <c r="J45" s="35"/>
    </row>
    <row r="46" spans="1:10" x14ac:dyDescent="0.25">
      <c r="A46" s="24" t="s">
        <v>52</v>
      </c>
      <c r="B46" s="3"/>
      <c r="C46" s="3"/>
      <c r="D46" s="3"/>
      <c r="E46" s="3"/>
      <c r="J46" s="35"/>
    </row>
    <row r="47" spans="1:10" x14ac:dyDescent="0.25">
      <c r="A47" s="25" t="s">
        <v>67</v>
      </c>
      <c r="B47" s="5">
        <v>0</v>
      </c>
      <c r="C47" s="5">
        <f>B47+C26</f>
        <v>0</v>
      </c>
      <c r="D47" s="5">
        <f t="shared" ref="D47:E47" si="7">C47+D26</f>
        <v>0</v>
      </c>
      <c r="E47" s="5">
        <f t="shared" si="7"/>
        <v>0</v>
      </c>
      <c r="J47" s="35"/>
    </row>
    <row r="48" spans="1:10" x14ac:dyDescent="0.25">
      <c r="A48" s="25" t="s">
        <v>68</v>
      </c>
      <c r="B48" s="5">
        <v>0</v>
      </c>
      <c r="C48" s="5">
        <f>B48+C16</f>
        <v>0</v>
      </c>
      <c r="D48" s="5">
        <f t="shared" ref="D48:E48" si="8">C48+D16</f>
        <v>0</v>
      </c>
      <c r="E48" s="5">
        <f t="shared" si="8"/>
        <v>0</v>
      </c>
      <c r="J48" s="35"/>
    </row>
    <row r="49" spans="1:10" ht="16.5" thickBot="1" x14ac:dyDescent="0.3">
      <c r="A49" s="28" t="s">
        <v>69</v>
      </c>
      <c r="B49" s="8">
        <v>0</v>
      </c>
      <c r="C49" s="8">
        <v>0</v>
      </c>
      <c r="D49" s="8">
        <v>0</v>
      </c>
      <c r="E49" s="8">
        <v>0</v>
      </c>
      <c r="J49" s="35"/>
    </row>
    <row r="50" spans="1:10" ht="16.5" thickBot="1" x14ac:dyDescent="0.3">
      <c r="A50" s="33"/>
      <c r="B50" s="34"/>
      <c r="C50" s="34"/>
      <c r="D50" s="34"/>
      <c r="E50" s="34"/>
      <c r="F50" s="34"/>
      <c r="G50" s="34"/>
      <c r="H50" s="34"/>
      <c r="I50" s="34"/>
      <c r="J50" s="35"/>
    </row>
    <row r="51" spans="1:10" ht="16.5" thickBot="1" x14ac:dyDescent="0.3">
      <c r="A51" s="62" t="s">
        <v>84</v>
      </c>
      <c r="B51" s="61" t="s">
        <v>91</v>
      </c>
      <c r="C51" s="61" t="s">
        <v>89</v>
      </c>
      <c r="D51" s="61" t="s">
        <v>87</v>
      </c>
      <c r="E51" s="61" t="s">
        <v>88</v>
      </c>
      <c r="F51" s="58" t="s">
        <v>90</v>
      </c>
      <c r="G51" s="58" t="s">
        <v>105</v>
      </c>
      <c r="H51" s="58" t="s">
        <v>107</v>
      </c>
      <c r="I51" s="58" t="s">
        <v>108</v>
      </c>
      <c r="J51" s="59" t="s">
        <v>109</v>
      </c>
    </row>
    <row r="52" spans="1:10" x14ac:dyDescent="0.25">
      <c r="A52" s="29" t="s">
        <v>31</v>
      </c>
      <c r="B52" s="3">
        <f>B33</f>
        <v>0</v>
      </c>
      <c r="C52" s="3">
        <f t="shared" ref="C52:E52" si="9">C33</f>
        <v>0</v>
      </c>
      <c r="D52" s="3">
        <f t="shared" si="9"/>
        <v>0</v>
      </c>
      <c r="E52" s="3">
        <f t="shared" si="9"/>
        <v>0</v>
      </c>
      <c r="F52" s="3">
        <f>E52+F28</f>
        <v>0</v>
      </c>
      <c r="G52" s="3">
        <f t="shared" ref="G52:J52" si="10">F52+G28</f>
        <v>0</v>
      </c>
      <c r="H52" s="3">
        <f t="shared" si="10"/>
        <v>0</v>
      </c>
      <c r="I52" s="3">
        <f t="shared" si="10"/>
        <v>0</v>
      </c>
      <c r="J52" s="45">
        <f t="shared" si="10"/>
        <v>0</v>
      </c>
    </row>
    <row r="53" spans="1:10" x14ac:dyDescent="0.25">
      <c r="A53" s="43" t="s">
        <v>85</v>
      </c>
      <c r="B53" s="3">
        <f>B42+B43</f>
        <v>0</v>
      </c>
      <c r="C53" s="3">
        <f t="shared" ref="C53:E53" si="11">C42+C43</f>
        <v>0</v>
      </c>
      <c r="D53" s="3">
        <f t="shared" si="11"/>
        <v>0</v>
      </c>
      <c r="E53" s="3">
        <f t="shared" si="11"/>
        <v>0</v>
      </c>
      <c r="F53" s="3">
        <f>E53+F24+F25</f>
        <v>0</v>
      </c>
      <c r="G53" s="3">
        <f>F53+G24+G25</f>
        <v>0</v>
      </c>
      <c r="H53" s="3">
        <f t="shared" ref="H53:J53" si="12">G53+H24+H25</f>
        <v>0</v>
      </c>
      <c r="I53" s="3">
        <f t="shared" si="12"/>
        <v>0</v>
      </c>
      <c r="J53" s="45">
        <f t="shared" si="12"/>
        <v>0</v>
      </c>
    </row>
    <row r="54" spans="1:10" x14ac:dyDescent="0.25">
      <c r="A54" s="43" t="s">
        <v>86</v>
      </c>
      <c r="B54" s="3">
        <f>B45</f>
        <v>0</v>
      </c>
      <c r="C54" s="3">
        <f t="shared" ref="C54:E54" si="13">C45</f>
        <v>0</v>
      </c>
      <c r="D54" s="3">
        <f t="shared" si="13"/>
        <v>0</v>
      </c>
      <c r="E54" s="3">
        <f t="shared" si="13"/>
        <v>0</v>
      </c>
      <c r="F54" s="3">
        <f>E54+F26+F27+F16</f>
        <v>0</v>
      </c>
      <c r="G54" s="3">
        <f>F54+G26+G27+G16</f>
        <v>0</v>
      </c>
      <c r="H54" s="3">
        <f t="shared" ref="H54:J54" si="14">G54+H26+H27+H16</f>
        <v>0</v>
      </c>
      <c r="I54" s="3">
        <f t="shared" si="14"/>
        <v>0</v>
      </c>
      <c r="J54" s="45">
        <f t="shared" si="14"/>
        <v>0</v>
      </c>
    </row>
    <row r="55" spans="1:10" x14ac:dyDescent="0.25">
      <c r="A55" s="2" t="s">
        <v>70</v>
      </c>
      <c r="B55" s="44" t="e">
        <f>B7/B6</f>
        <v>#DIV/0!</v>
      </c>
      <c r="C55" s="44" t="e">
        <f t="shared" ref="C55:J55" si="15">C7/C6</f>
        <v>#DIV/0!</v>
      </c>
      <c r="D55" s="44" t="e">
        <f t="shared" si="15"/>
        <v>#DIV/0!</v>
      </c>
      <c r="E55" s="44" t="e">
        <f t="shared" si="15"/>
        <v>#DIV/0!</v>
      </c>
      <c r="F55" s="44" t="e">
        <f t="shared" si="15"/>
        <v>#DIV/0!</v>
      </c>
      <c r="G55" s="44" t="e">
        <f>G7/G6</f>
        <v>#DIV/0!</v>
      </c>
      <c r="H55" s="44" t="e">
        <f t="shared" si="15"/>
        <v>#DIV/0!</v>
      </c>
      <c r="I55" s="44" t="e">
        <f t="shared" si="15"/>
        <v>#DIV/0!</v>
      </c>
      <c r="J55" s="31" t="e">
        <f t="shared" si="15"/>
        <v>#DIV/0!</v>
      </c>
    </row>
    <row r="56" spans="1:10" x14ac:dyDescent="0.25">
      <c r="A56" s="2" t="s">
        <v>74</v>
      </c>
      <c r="B56" s="30" t="e">
        <f>B11/B6</f>
        <v>#DIV/0!</v>
      </c>
      <c r="C56" s="30" t="e">
        <f t="shared" ref="C56:J56" si="16">C11/C6</f>
        <v>#DIV/0!</v>
      </c>
      <c r="D56" s="30" t="e">
        <f t="shared" si="16"/>
        <v>#DIV/0!</v>
      </c>
      <c r="E56" s="30" t="e">
        <f t="shared" si="16"/>
        <v>#DIV/0!</v>
      </c>
      <c r="F56" s="30" t="e">
        <f t="shared" si="16"/>
        <v>#DIV/0!</v>
      </c>
      <c r="G56" s="30" t="e">
        <f>G11/G6</f>
        <v>#DIV/0!</v>
      </c>
      <c r="H56" s="30" t="e">
        <f t="shared" si="16"/>
        <v>#DIV/0!</v>
      </c>
      <c r="I56" s="30" t="e">
        <f t="shared" si="16"/>
        <v>#DIV/0!</v>
      </c>
      <c r="J56" s="31" t="e">
        <f t="shared" si="16"/>
        <v>#DIV/0!</v>
      </c>
    </row>
    <row r="57" spans="1:10" x14ac:dyDescent="0.25">
      <c r="A57" s="2" t="s">
        <v>77</v>
      </c>
      <c r="B57" s="3" t="e">
        <f t="shared" ref="B57:J57" si="17">B53/B54</f>
        <v>#DIV/0!</v>
      </c>
      <c r="C57" s="3" t="e">
        <f t="shared" si="17"/>
        <v>#DIV/0!</v>
      </c>
      <c r="D57" s="3" t="e">
        <f t="shared" si="17"/>
        <v>#DIV/0!</v>
      </c>
      <c r="E57" s="3" t="e">
        <f t="shared" si="17"/>
        <v>#DIV/0!</v>
      </c>
      <c r="F57" s="3" t="e">
        <f t="shared" si="17"/>
        <v>#DIV/0!</v>
      </c>
      <c r="G57" s="32" t="e">
        <f>G53/G54</f>
        <v>#DIV/0!</v>
      </c>
      <c r="H57" s="32" t="e">
        <f t="shared" si="17"/>
        <v>#DIV/0!</v>
      </c>
      <c r="I57" s="32" t="e">
        <f t="shared" si="17"/>
        <v>#DIV/0!</v>
      </c>
      <c r="J57" s="45" t="e">
        <f t="shared" si="17"/>
        <v>#DIV/0!</v>
      </c>
    </row>
    <row r="58" spans="1:10" x14ac:dyDescent="0.25">
      <c r="A58" s="2" t="s">
        <v>75</v>
      </c>
      <c r="B58" s="30" t="e">
        <f>B16/B54</f>
        <v>#DIV/0!</v>
      </c>
      <c r="C58" s="30" t="e">
        <f t="shared" ref="C58:J58" si="18">C16/C54</f>
        <v>#DIV/0!</v>
      </c>
      <c r="D58" s="30" t="e">
        <f t="shared" si="18"/>
        <v>#DIV/0!</v>
      </c>
      <c r="E58" s="30" t="e">
        <f t="shared" si="18"/>
        <v>#DIV/0!</v>
      </c>
      <c r="F58" s="30" t="e">
        <f t="shared" si="18"/>
        <v>#DIV/0!</v>
      </c>
      <c r="G58" s="30" t="e">
        <f>G16/G54</f>
        <v>#DIV/0!</v>
      </c>
      <c r="H58" s="30" t="e">
        <f t="shared" si="18"/>
        <v>#DIV/0!</v>
      </c>
      <c r="I58" s="30" t="e">
        <f t="shared" si="18"/>
        <v>#DIV/0!</v>
      </c>
      <c r="J58" s="31" t="e">
        <f t="shared" si="18"/>
        <v>#DIV/0!</v>
      </c>
    </row>
    <row r="59" spans="1:10" x14ac:dyDescent="0.25">
      <c r="A59" s="2" t="s">
        <v>76</v>
      </c>
      <c r="B59" s="30" t="e">
        <f>B16/(B54+B53)</f>
        <v>#DIV/0!</v>
      </c>
      <c r="C59" s="30" t="e">
        <f t="shared" ref="C59:J59" si="19">C16/(C54+C53)</f>
        <v>#DIV/0!</v>
      </c>
      <c r="D59" s="30" t="e">
        <f t="shared" si="19"/>
        <v>#DIV/0!</v>
      </c>
      <c r="E59" s="30" t="e">
        <f t="shared" si="19"/>
        <v>#DIV/0!</v>
      </c>
      <c r="F59" s="30" t="e">
        <f t="shared" si="19"/>
        <v>#DIV/0!</v>
      </c>
      <c r="G59" s="30" t="e">
        <f>G16/(G54+G53)</f>
        <v>#DIV/0!</v>
      </c>
      <c r="H59" s="30" t="e">
        <f t="shared" si="19"/>
        <v>#DIV/0!</v>
      </c>
      <c r="I59" s="30" t="e">
        <f t="shared" si="19"/>
        <v>#DIV/0!</v>
      </c>
      <c r="J59" s="31" t="e">
        <f t="shared" si="19"/>
        <v>#DIV/0!</v>
      </c>
    </row>
    <row r="60" spans="1:10" ht="16.5" thickBot="1" x14ac:dyDescent="0.3">
      <c r="A60" s="46" t="s">
        <v>106</v>
      </c>
      <c r="B60" s="42" t="str">
        <f>IF(B19&gt;0,"Y","N")</f>
        <v>N</v>
      </c>
      <c r="C60" s="42" t="str">
        <f t="shared" ref="C60:I60" si="20">IF(C19&gt;0,"Y","N")</f>
        <v>N</v>
      </c>
      <c r="D60" s="42" t="str">
        <f t="shared" si="20"/>
        <v>N</v>
      </c>
      <c r="E60" s="42" t="str">
        <f t="shared" si="20"/>
        <v>N</v>
      </c>
      <c r="F60" s="42" t="str">
        <f t="shared" si="20"/>
        <v>N</v>
      </c>
      <c r="G60" s="42" t="str">
        <f t="shared" si="20"/>
        <v>N</v>
      </c>
      <c r="H60" s="42" t="str">
        <f t="shared" si="20"/>
        <v>N</v>
      </c>
      <c r="I60" s="42" t="str">
        <f t="shared" si="20"/>
        <v>N</v>
      </c>
      <c r="J60" s="9" t="str">
        <f>IF(J19&gt;0,"Y","N")</f>
        <v>N</v>
      </c>
    </row>
    <row r="61" spans="1:10" ht="16.5" thickBot="1" x14ac:dyDescent="0.3">
      <c r="A61" s="36" t="s">
        <v>78</v>
      </c>
      <c r="B61" s="63">
        <f>B31-B39-B45</f>
        <v>0</v>
      </c>
      <c r="C61" s="63">
        <f t="shared" ref="C61:J61" si="21">C31-C39-C45</f>
        <v>0</v>
      </c>
      <c r="D61" s="63">
        <f>D31-D39-D45</f>
        <v>0</v>
      </c>
      <c r="E61" s="63">
        <f t="shared" si="21"/>
        <v>0</v>
      </c>
      <c r="F61" s="63">
        <f t="shared" si="21"/>
        <v>0</v>
      </c>
      <c r="G61" s="63">
        <f t="shared" si="21"/>
        <v>0</v>
      </c>
      <c r="H61" s="63">
        <f t="shared" si="21"/>
        <v>0</v>
      </c>
      <c r="I61" s="63">
        <f t="shared" si="21"/>
        <v>0</v>
      </c>
      <c r="J61" s="64">
        <f t="shared" si="21"/>
        <v>0</v>
      </c>
    </row>
    <row r="63" spans="1:10" s="51" customFormat="1" ht="19.5" thickBot="1" x14ac:dyDescent="0.35">
      <c r="A63" s="52" t="s">
        <v>93</v>
      </c>
    </row>
    <row r="64" spans="1:10" x14ac:dyDescent="0.25">
      <c r="A64" s="65" t="s">
        <v>6</v>
      </c>
      <c r="B64" s="66" t="s">
        <v>110</v>
      </c>
      <c r="C64" s="67" t="s">
        <v>7</v>
      </c>
    </row>
    <row r="65" spans="1:7" x14ac:dyDescent="0.25">
      <c r="A65" s="22" t="s">
        <v>27</v>
      </c>
      <c r="B65" s="3"/>
      <c r="C65" s="4"/>
    </row>
    <row r="66" spans="1:7" x14ac:dyDescent="0.25">
      <c r="A66" s="22" t="s">
        <v>28</v>
      </c>
      <c r="B66" s="3"/>
      <c r="C66" s="4"/>
    </row>
    <row r="67" spans="1:7" x14ac:dyDescent="0.25">
      <c r="A67" s="22" t="s">
        <v>29</v>
      </c>
      <c r="B67" s="3"/>
      <c r="C67" s="4"/>
    </row>
    <row r="69" spans="1:7" s="56" customFormat="1" ht="18.75" x14ac:dyDescent="0.3">
      <c r="A69" s="55" t="s">
        <v>63</v>
      </c>
    </row>
    <row r="70" spans="1:7" ht="16.5" thickBot="1" x14ac:dyDescent="0.3">
      <c r="A70" s="41" t="s">
        <v>2</v>
      </c>
      <c r="B70" s="11"/>
      <c r="C70" s="11"/>
      <c r="D70" s="11"/>
      <c r="E70" s="11"/>
      <c r="F70" s="11"/>
    </row>
    <row r="71" spans="1:7" ht="47.25" x14ac:dyDescent="0.25">
      <c r="A71" s="68" t="s">
        <v>4</v>
      </c>
      <c r="B71" s="69" t="s">
        <v>53</v>
      </c>
      <c r="C71" s="68" t="s">
        <v>3</v>
      </c>
      <c r="D71" s="70" t="s">
        <v>54</v>
      </c>
      <c r="E71" s="68" t="s">
        <v>95</v>
      </c>
      <c r="F71" s="68" t="s">
        <v>96</v>
      </c>
      <c r="G71" s="71" t="s">
        <v>97</v>
      </c>
    </row>
    <row r="72" spans="1:7" x14ac:dyDescent="0.25">
      <c r="A72" s="12"/>
      <c r="B72" s="10"/>
      <c r="C72" s="3"/>
      <c r="D72" s="3" t="s">
        <v>98</v>
      </c>
      <c r="E72" s="3"/>
      <c r="F72" s="3"/>
      <c r="G72" s="13"/>
    </row>
    <row r="73" spans="1:7" x14ac:dyDescent="0.25">
      <c r="A73" s="3"/>
      <c r="B73" s="2"/>
      <c r="C73" s="3"/>
      <c r="D73" s="3" t="s">
        <v>99</v>
      </c>
      <c r="E73" s="3"/>
      <c r="F73" s="3"/>
      <c r="G73" s="4"/>
    </row>
    <row r="74" spans="1:7" x14ac:dyDescent="0.25">
      <c r="A74" s="3"/>
      <c r="B74" s="2"/>
      <c r="C74" s="3"/>
      <c r="D74" s="3" t="s">
        <v>100</v>
      </c>
      <c r="E74" s="3"/>
      <c r="F74" s="3"/>
      <c r="G74" s="4"/>
    </row>
    <row r="75" spans="1:7" x14ac:dyDescent="0.25">
      <c r="A75" s="3"/>
      <c r="B75" s="2"/>
      <c r="C75" s="3"/>
      <c r="D75" s="3" t="s">
        <v>101</v>
      </c>
      <c r="E75" s="3"/>
      <c r="F75" s="3"/>
      <c r="G75" s="4"/>
    </row>
    <row r="76" spans="1:7" x14ac:dyDescent="0.25">
      <c r="A76" s="3"/>
      <c r="B76" s="2"/>
      <c r="C76" s="3"/>
      <c r="D76" s="3" t="s">
        <v>102</v>
      </c>
      <c r="E76" s="3"/>
      <c r="F76" s="3"/>
      <c r="G76" s="4"/>
    </row>
    <row r="77" spans="1:7" x14ac:dyDescent="0.25">
      <c r="A77" s="3"/>
      <c r="B77" s="2"/>
      <c r="C77" s="3"/>
      <c r="D77" s="3"/>
      <c r="E77" s="3"/>
      <c r="F77" s="3"/>
      <c r="G77" s="14"/>
    </row>
    <row r="78" spans="1:7" ht="16.5" thickBot="1" x14ac:dyDescent="0.3">
      <c r="A78" s="8"/>
      <c r="B78" s="7"/>
      <c r="C78" s="8"/>
      <c r="D78" s="48" t="s">
        <v>5</v>
      </c>
      <c r="E78" s="47">
        <f>SUM(E72:E77)</f>
        <v>0</v>
      </c>
      <c r="F78" s="8"/>
      <c r="G78" s="9"/>
    </row>
    <row r="80" spans="1:7" s="56" customFormat="1" ht="19.5" thickBot="1" x14ac:dyDescent="0.35">
      <c r="A80" s="55" t="s">
        <v>64</v>
      </c>
    </row>
    <row r="81" spans="1:8" ht="78.75" x14ac:dyDescent="0.25">
      <c r="A81" s="72" t="s">
        <v>8</v>
      </c>
      <c r="B81" s="72" t="s">
        <v>9</v>
      </c>
      <c r="C81" s="72" t="s">
        <v>10</v>
      </c>
      <c r="D81" s="72" t="s">
        <v>11</v>
      </c>
      <c r="E81" s="72" t="s">
        <v>12</v>
      </c>
      <c r="F81" s="72" t="s">
        <v>13</v>
      </c>
      <c r="G81" s="72" t="s">
        <v>104</v>
      </c>
      <c r="H81" s="73" t="s">
        <v>14</v>
      </c>
    </row>
    <row r="82" spans="1:8" x14ac:dyDescent="0.25">
      <c r="A82" s="16"/>
      <c r="B82" s="15" t="s">
        <v>15</v>
      </c>
      <c r="C82" s="16"/>
      <c r="D82" s="17">
        <v>0</v>
      </c>
      <c r="E82" s="17">
        <v>0</v>
      </c>
      <c r="F82" s="17">
        <v>0</v>
      </c>
      <c r="G82" s="17">
        <v>0</v>
      </c>
      <c r="H82" s="17">
        <v>0</v>
      </c>
    </row>
    <row r="83" spans="1:8" x14ac:dyDescent="0.25">
      <c r="A83" s="15"/>
      <c r="B83" s="15" t="s">
        <v>16</v>
      </c>
      <c r="C83" s="16"/>
      <c r="D83" s="17">
        <v>0</v>
      </c>
      <c r="E83" s="17">
        <v>0</v>
      </c>
      <c r="F83" s="17">
        <v>0</v>
      </c>
      <c r="G83" s="17">
        <v>0</v>
      </c>
      <c r="H83" s="17">
        <v>0</v>
      </c>
    </row>
    <row r="84" spans="1:8" x14ac:dyDescent="0.25">
      <c r="A84" s="15"/>
      <c r="B84" s="15" t="s">
        <v>17</v>
      </c>
      <c r="C84" s="16"/>
      <c r="D84" s="17">
        <v>0</v>
      </c>
      <c r="E84" s="17">
        <v>0</v>
      </c>
      <c r="F84" s="17">
        <v>0</v>
      </c>
      <c r="G84" s="17">
        <v>0</v>
      </c>
      <c r="H84" s="17">
        <v>0</v>
      </c>
    </row>
    <row r="85" spans="1:8" x14ac:dyDescent="0.25">
      <c r="A85" s="15"/>
      <c r="B85" s="15" t="s">
        <v>18</v>
      </c>
      <c r="C85" s="16"/>
      <c r="D85" s="17">
        <v>0</v>
      </c>
      <c r="E85" s="17">
        <v>0</v>
      </c>
      <c r="F85" s="17">
        <v>0</v>
      </c>
      <c r="G85" s="17">
        <v>0</v>
      </c>
      <c r="H85" s="17">
        <v>0</v>
      </c>
    </row>
    <row r="86" spans="1:8" ht="31.5" x14ac:dyDescent="0.25">
      <c r="A86" s="15"/>
      <c r="B86" s="15" t="s">
        <v>19</v>
      </c>
      <c r="C86" s="16"/>
      <c r="D86" s="17">
        <v>0</v>
      </c>
      <c r="E86" s="17">
        <v>0</v>
      </c>
      <c r="F86" s="17">
        <v>0</v>
      </c>
      <c r="G86" s="17">
        <v>0</v>
      </c>
      <c r="H86" s="17">
        <v>0</v>
      </c>
    </row>
    <row r="87" spans="1:8" ht="31.5" x14ac:dyDescent="0.25">
      <c r="A87" s="15"/>
      <c r="B87" s="15" t="s">
        <v>20</v>
      </c>
      <c r="C87" s="16"/>
      <c r="D87" s="17">
        <v>0</v>
      </c>
      <c r="E87" s="17">
        <v>0</v>
      </c>
      <c r="F87" s="17">
        <v>0</v>
      </c>
      <c r="G87" s="17">
        <v>0</v>
      </c>
      <c r="H87" s="17">
        <v>0</v>
      </c>
    </row>
    <row r="88" spans="1:8" x14ac:dyDescent="0.25">
      <c r="A88" s="15"/>
      <c r="B88" s="15" t="s">
        <v>21</v>
      </c>
      <c r="C88" s="16"/>
      <c r="D88" s="17">
        <v>0</v>
      </c>
      <c r="E88" s="17">
        <v>0</v>
      </c>
      <c r="F88" s="17">
        <v>0</v>
      </c>
      <c r="G88" s="17">
        <v>0</v>
      </c>
      <c r="H88" s="17">
        <v>0</v>
      </c>
    </row>
    <row r="89" spans="1:8" x14ac:dyDescent="0.25">
      <c r="A89" s="15"/>
      <c r="B89" s="15" t="s">
        <v>22</v>
      </c>
      <c r="C89" s="16"/>
      <c r="D89" s="17">
        <v>0</v>
      </c>
      <c r="E89" s="17">
        <v>0</v>
      </c>
      <c r="F89" s="17">
        <v>0</v>
      </c>
      <c r="G89" s="17">
        <v>0</v>
      </c>
      <c r="H89" s="17">
        <v>0</v>
      </c>
    </row>
    <row r="90" spans="1:8" x14ac:dyDescent="0.25">
      <c r="A90" s="15"/>
      <c r="B90" s="15" t="s">
        <v>23</v>
      </c>
      <c r="C90" s="16"/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x14ac:dyDescent="0.25">
      <c r="A91" s="15"/>
      <c r="B91" s="15" t="s">
        <v>24</v>
      </c>
      <c r="C91" s="16"/>
      <c r="D91" s="17">
        <v>0</v>
      </c>
      <c r="E91" s="17">
        <v>0</v>
      </c>
      <c r="F91" s="17">
        <v>0</v>
      </c>
      <c r="G91" s="17">
        <v>0</v>
      </c>
      <c r="H91" s="17">
        <v>0</v>
      </c>
    </row>
    <row r="92" spans="1:8" ht="31.5" x14ac:dyDescent="0.25">
      <c r="A92" s="15"/>
      <c r="B92" s="15" t="s">
        <v>25</v>
      </c>
      <c r="C92" s="16"/>
      <c r="D92" s="17">
        <v>0</v>
      </c>
      <c r="E92" s="17">
        <v>0</v>
      </c>
      <c r="F92" s="17">
        <v>0</v>
      </c>
      <c r="G92" s="17">
        <v>0</v>
      </c>
      <c r="H92" s="17">
        <v>0</v>
      </c>
    </row>
    <row r="93" spans="1:8" ht="16.5" thickBot="1" x14ac:dyDescent="0.3">
      <c r="A93" s="18"/>
      <c r="B93" s="18" t="s">
        <v>26</v>
      </c>
      <c r="C93" s="19"/>
      <c r="D93" s="17">
        <v>0</v>
      </c>
      <c r="E93" s="17">
        <v>0</v>
      </c>
      <c r="F93" s="17">
        <v>0</v>
      </c>
      <c r="G93" s="17">
        <v>0</v>
      </c>
      <c r="H93" s="17">
        <v>0</v>
      </c>
    </row>
    <row r="94" spans="1:8" ht="17.25" thickTop="1" thickBot="1" x14ac:dyDescent="0.3">
      <c r="A94" s="20"/>
      <c r="B94" s="21"/>
      <c r="C94" s="49" t="s">
        <v>5</v>
      </c>
      <c r="D94" s="50">
        <f>SUM(D82:D93)</f>
        <v>0</v>
      </c>
      <c r="E94" s="50">
        <f t="shared" ref="E94:F94" si="22">SUM(E82:E93)</f>
        <v>0</v>
      </c>
      <c r="F94" s="50">
        <f t="shared" si="22"/>
        <v>0</v>
      </c>
      <c r="G94" s="50">
        <f>SUM(G82:G93)</f>
        <v>0</v>
      </c>
      <c r="H94" s="50">
        <f>SUM(H82:H93)</f>
        <v>0</v>
      </c>
    </row>
    <row r="96" spans="1:8" s="56" customFormat="1" ht="19.5" thickBot="1" x14ac:dyDescent="0.35">
      <c r="A96" s="55" t="s">
        <v>79</v>
      </c>
    </row>
    <row r="97" spans="1:3" x14ac:dyDescent="0.25">
      <c r="A97" s="57" t="s">
        <v>6</v>
      </c>
      <c r="B97" s="74" t="s">
        <v>110</v>
      </c>
      <c r="C97" s="75" t="s">
        <v>7</v>
      </c>
    </row>
    <row r="98" spans="1:3" s="11" customFormat="1" x14ac:dyDescent="0.25">
      <c r="A98" s="76" t="s">
        <v>82</v>
      </c>
      <c r="B98" s="77">
        <f>B99+B100+B101</f>
        <v>0</v>
      </c>
      <c r="C98" s="37"/>
    </row>
    <row r="99" spans="1:3" x14ac:dyDescent="0.25">
      <c r="A99" s="38" t="s">
        <v>80</v>
      </c>
      <c r="B99" s="3"/>
      <c r="C99" s="4"/>
    </row>
    <row r="100" spans="1:3" x14ac:dyDescent="0.25">
      <c r="A100" s="38" t="s">
        <v>94</v>
      </c>
      <c r="B100" s="3"/>
      <c r="C100" s="4"/>
    </row>
    <row r="101" spans="1:3" x14ac:dyDescent="0.25">
      <c r="A101" s="39" t="s">
        <v>83</v>
      </c>
      <c r="B101" s="5"/>
      <c r="C101" s="6"/>
    </row>
    <row r="102" spans="1:3" ht="16.5" thickBot="1" x14ac:dyDescent="0.3">
      <c r="A102" s="78" t="s">
        <v>81</v>
      </c>
      <c r="B102" s="79"/>
      <c r="C102" s="9"/>
    </row>
  </sheetData>
  <mergeCells count="2">
    <mergeCell ref="B4:D4"/>
    <mergeCell ref="E4:J4"/>
  </mergeCells>
  <conditionalFormatting sqref="B61:J61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dataValidations count="1">
    <dataValidation type="list" allowBlank="1" showInputMessage="1" showErrorMessage="1" sqref="A83:A93">
      <formula1>$A$82:$A$93</formula1>
    </dataValidation>
  </dataValidations>
  <pageMargins left="0.25" right="0.25" top="0.75" bottom="0.75" header="0.3" footer="0.3"/>
  <pageSetup paperSize="9" scale="57" fitToHeight="0" orientation="landscape" r:id="rId1"/>
  <rowBreaks count="1" manualBreakCount="1">
    <brk id="50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Data!$A$2:$A$3</xm:f>
          </x14:formula1>
          <xm:sqref>C72:C77</xm:sqref>
        </x14:dataValidation>
        <x14:dataValidation type="list" allowBlank="1" showInputMessage="1" showErrorMessage="1">
          <x14:formula1>
            <xm:f>Data!$E$2:$E$13</xm:f>
          </x14:formula1>
          <xm:sqref>B82:B93</xm:sqref>
        </x14:dataValidation>
        <x14:dataValidation type="list" allowBlank="1" showInputMessage="1">
          <x14:formula1>
            <xm:f>Data!$C$2:$C$6</xm:f>
          </x14:formula1>
          <xm:sqref>D72:D77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0" sqref="C20"/>
    </sheetView>
  </sheetViews>
  <sheetFormatPr defaultRowHeight="15.75" x14ac:dyDescent="0.25"/>
  <cols>
    <col min="1" max="1" width="16.75" customWidth="1"/>
    <col min="3" max="3" width="26.375" customWidth="1"/>
    <col min="5" max="5" width="42.5" customWidth="1"/>
  </cols>
  <sheetData>
    <row r="1" spans="1:5" ht="45" customHeight="1" x14ac:dyDescent="0.25">
      <c r="A1" s="83" t="s">
        <v>112</v>
      </c>
      <c r="B1" s="84"/>
      <c r="C1" s="85" t="s">
        <v>54</v>
      </c>
      <c r="D1" s="84"/>
      <c r="E1" s="83" t="s">
        <v>115</v>
      </c>
    </row>
    <row r="2" spans="1:5" x14ac:dyDescent="0.25">
      <c r="A2" s="86" t="s">
        <v>113</v>
      </c>
      <c r="B2" s="84"/>
      <c r="C2" s="87" t="s">
        <v>98</v>
      </c>
      <c r="D2" s="84"/>
      <c r="E2" s="88" t="s">
        <v>15</v>
      </c>
    </row>
    <row r="3" spans="1:5" x14ac:dyDescent="0.25">
      <c r="A3" s="86" t="s">
        <v>114</v>
      </c>
      <c r="B3" s="84"/>
      <c r="C3" s="87" t="s">
        <v>99</v>
      </c>
      <c r="D3" s="84"/>
      <c r="E3" s="88" t="s">
        <v>16</v>
      </c>
    </row>
    <row r="4" spans="1:5" x14ac:dyDescent="0.25">
      <c r="A4" s="84"/>
      <c r="B4" s="84"/>
      <c r="C4" s="87" t="s">
        <v>100</v>
      </c>
      <c r="D4" s="84"/>
      <c r="E4" s="88" t="s">
        <v>17</v>
      </c>
    </row>
    <row r="5" spans="1:5" x14ac:dyDescent="0.25">
      <c r="A5" s="84"/>
      <c r="B5" s="84"/>
      <c r="C5" s="87" t="s">
        <v>101</v>
      </c>
      <c r="D5" s="84"/>
      <c r="E5" s="88" t="s">
        <v>18</v>
      </c>
    </row>
    <row r="6" spans="1:5" x14ac:dyDescent="0.25">
      <c r="A6" s="84"/>
      <c r="B6" s="84"/>
      <c r="C6" s="87" t="s">
        <v>102</v>
      </c>
      <c r="D6" s="84"/>
      <c r="E6" s="88" t="s">
        <v>19</v>
      </c>
    </row>
    <row r="7" spans="1:5" x14ac:dyDescent="0.25">
      <c r="A7" s="84"/>
      <c r="B7" s="84"/>
      <c r="C7" s="84"/>
      <c r="D7" s="84"/>
      <c r="E7" s="88" t="s">
        <v>20</v>
      </c>
    </row>
    <row r="8" spans="1:5" x14ac:dyDescent="0.25">
      <c r="A8" s="84"/>
      <c r="B8" s="84"/>
      <c r="C8" s="84"/>
      <c r="D8" s="84"/>
      <c r="E8" s="88" t="s">
        <v>21</v>
      </c>
    </row>
    <row r="9" spans="1:5" x14ac:dyDescent="0.25">
      <c r="A9" s="84"/>
      <c r="B9" s="84"/>
      <c r="C9" s="84"/>
      <c r="D9" s="84"/>
      <c r="E9" s="88" t="s">
        <v>22</v>
      </c>
    </row>
    <row r="10" spans="1:5" x14ac:dyDescent="0.25">
      <c r="A10" s="84"/>
      <c r="B10" s="84"/>
      <c r="C10" s="84"/>
      <c r="D10" s="84"/>
      <c r="E10" s="88" t="s">
        <v>23</v>
      </c>
    </row>
    <row r="11" spans="1:5" x14ac:dyDescent="0.25">
      <c r="A11" s="84"/>
      <c r="B11" s="84"/>
      <c r="C11" s="84"/>
      <c r="D11" s="84"/>
      <c r="E11" s="88" t="s">
        <v>24</v>
      </c>
    </row>
    <row r="12" spans="1:5" x14ac:dyDescent="0.25">
      <c r="A12" s="84"/>
      <c r="B12" s="84"/>
      <c r="C12" s="84"/>
      <c r="D12" s="84"/>
      <c r="E12" s="88" t="s">
        <v>25</v>
      </c>
    </row>
    <row r="13" spans="1:5" x14ac:dyDescent="0.25">
      <c r="A13" s="84"/>
      <c r="B13" s="84"/>
      <c r="C13" s="84"/>
      <c r="D13" s="84"/>
      <c r="E13" s="8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4 - EIC Accelerator Pilot</vt:lpstr>
      <vt:lpstr>Data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KONSTANTINIDIS Andreas (EASME)</cp:lastModifiedBy>
  <cp:lastPrinted>2019-06-05T07:04:11Z</cp:lastPrinted>
  <dcterms:created xsi:type="dcterms:W3CDTF">2019-04-03T08:37:51Z</dcterms:created>
  <dcterms:modified xsi:type="dcterms:W3CDTF">2019-08-29T14:06:37Z</dcterms:modified>
</cp:coreProperties>
</file>